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4" sheetId="1" r:id="rId1"/>
    <sheet name="прил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<sst xmlns="http://schemas.openxmlformats.org/spreadsheetml/2006/main" count="101" uniqueCount="75">
  <si>
    <t>№ п/п</t>
  </si>
  <si>
    <t>Наименование мероприятий</t>
  </si>
  <si>
    <t>Источники финансирования</t>
  </si>
  <si>
    <t>Информация по объему финансирования мероприятий ведомственной целевой программы</t>
  </si>
  <si>
    <t>Департамент муниципальной собственности и градостроительства администрации города Югорска</t>
  </si>
  <si>
    <t>Приложение 4</t>
  </si>
  <si>
    <t xml:space="preserve">к Порядку разработки </t>
  </si>
  <si>
    <t>утверждения и реализации</t>
  </si>
  <si>
    <t>ведомственных целевых программ</t>
  </si>
  <si>
    <t>Наименование показателей результативности программы</t>
  </si>
  <si>
    <t>Единица измерения</t>
  </si>
  <si>
    <t>Базовый показатель на начало реализации программы</t>
  </si>
  <si>
    <t>Предусмотрено по программе</t>
  </si>
  <si>
    <t>На весь период реализации</t>
  </si>
  <si>
    <t>На отчетный год</t>
  </si>
  <si>
    <t>Выполнено</t>
  </si>
  <si>
    <t>С начала реализации</t>
  </si>
  <si>
    <t>Результат гр.8/гр.6,%</t>
  </si>
  <si>
    <t>Оценка результативности реализации ведомственной целевой программы</t>
  </si>
  <si>
    <t>Приватизация объектов муниципальной собственности</t>
  </si>
  <si>
    <t>Заключение договоров на оказание услуг по определению рыночной стоимости объектов муниципальной собственности</t>
  </si>
  <si>
    <t>Проведение торгов на право заключения договоров аренды муниципального имущества</t>
  </si>
  <si>
    <t>Информационное обеспечение процесса предоставления права на заключение договоров аренды муниципального имущества; объявления в газету</t>
  </si>
  <si>
    <t>Снижение задолженности арендаторов по арендной плате</t>
  </si>
  <si>
    <t>Претензионная работа и подготовка документов к судебному разбирательству</t>
  </si>
  <si>
    <t>Обновление сведений об объектах муниципальной собственности</t>
  </si>
  <si>
    <t>Заключение договора на проведение технической инвентаризации объектов муниципальной собственности</t>
  </si>
  <si>
    <t>Заключение договоров на сопровождение программ «Парус» и «SAUMI»; обучение специалистов; госпошлина</t>
  </si>
  <si>
    <t>Руководитель субъекта бюджетного планирования:</t>
  </si>
  <si>
    <t>Директор ДМСиГ</t>
  </si>
  <si>
    <t>С. Д. Голин</t>
  </si>
  <si>
    <t>(должность)</t>
  </si>
  <si>
    <t>(ФИО)</t>
  </si>
  <si>
    <t>(подпись)</t>
  </si>
  <si>
    <t>__________</t>
  </si>
  <si>
    <t>Исполнитель:</t>
  </si>
  <si>
    <t>бюджет города Югорска</t>
  </si>
  <si>
    <t>Приложение 5</t>
  </si>
  <si>
    <t>шт</t>
  </si>
  <si>
    <t>км</t>
  </si>
  <si>
    <t>га</t>
  </si>
  <si>
    <t>кв.м</t>
  </si>
  <si>
    <t>25</t>
  </si>
  <si>
    <t>65</t>
  </si>
  <si>
    <t>550</t>
  </si>
  <si>
    <t>5500</t>
  </si>
  <si>
    <t>кв.см</t>
  </si>
  <si>
    <t>Зам.начальника отд.</t>
  </si>
  <si>
    <t>чел.</t>
  </si>
  <si>
    <t>С.В.Краева</t>
  </si>
  <si>
    <t>тыс.кв.м</t>
  </si>
  <si>
    <t>Фактически израсходовано за отчетный период, тыс.руб</t>
  </si>
  <si>
    <t>Причина несиполнения</t>
  </si>
  <si>
    <t>по состоянию на 01.07.2011</t>
  </si>
  <si>
    <t>Оказание услуг по определению рыночной стоимости объектов муниципальной собственности</t>
  </si>
  <si>
    <t>Задача 2.Обновление сведений об объектах муниципальной собственности</t>
  </si>
  <si>
    <t>Осуществление работ по проведению технической инвентаризации объектов муниципальной собственности</t>
  </si>
  <si>
    <t>Сопровождение программ "Парус" и "SAUMI"</t>
  </si>
  <si>
    <t>Главный специалист</t>
  </si>
  <si>
    <t>А.В. Котлова</t>
  </si>
  <si>
    <t>Оплата производится по факту предоставления счетов</t>
  </si>
  <si>
    <t>Департамент муниципальной собственности и градостроительства администрации                                                               города Югорска</t>
  </si>
  <si>
    <t>Задача 1. Эффективная организация приватизации объектов муниципальной собственности</t>
  </si>
  <si>
    <t>Задача 3.Обеспечение страхования муниципального имущества</t>
  </si>
  <si>
    <t>Страховая защита муниципального имущества</t>
  </si>
  <si>
    <t>окружной бюджет</t>
  </si>
  <si>
    <t>ВСЕГО бюджет города Югорска</t>
  </si>
  <si>
    <t>ВСЕГО окружной бюджет</t>
  </si>
  <si>
    <t>Прочие расходы</t>
  </si>
  <si>
    <t>Оплата услуг (нотариальные услуги, законодательные расходы, расчетно-кассовое обслуживание, транспортный налог)</t>
  </si>
  <si>
    <t>Предусмотрено по утвержденной программе на 2013г ., тыс.руб</t>
  </si>
  <si>
    <t>Первый заместитель главы администрации города-директор ДМСиГ</t>
  </si>
  <si>
    <t>С.Д. Голин</t>
  </si>
  <si>
    <t>по состоянию на 01.07.2013</t>
  </si>
  <si>
    <t>100% оплата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</si>
</sst>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%"/>
    <numFmt numFmtId="167" formatCode="#,##0.00_ ;\-#,##0.00\ 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8"/>
      <name val="Arial Cyr"/>
      <family val="0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165" fontId="4" fillId="0" borderId="10" xfId="58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166" fontId="4" fillId="0" borderId="10" xfId="58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165" fontId="3" fillId="0" borderId="10" xfId="58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7" fontId="4" fillId="0" borderId="10" xfId="58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4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D20" sqref="D20"/>
    </sheetView>
  </sheetViews>
  <sheetFormatPr defaultColWidth="9.140625" defaultRowHeight="15"/>
  <cols>
    <col min="1" max="1" width="5.7109375" style="4" customWidth="1"/>
    <col min="2" max="2" width="31.140625" style="4" customWidth="1"/>
    <col min="3" max="3" width="8.8515625" style="4" customWidth="1"/>
    <col min="4" max="4" width="13.7109375" style="4" customWidth="1"/>
    <col min="5" max="5" width="11.7109375" style="4" customWidth="1"/>
    <col min="6" max="6" width="19.28125" style="4" customWidth="1"/>
    <col min="7" max="16384" width="9.140625" style="4" customWidth="1"/>
  </cols>
  <sheetData>
    <row r="1" spans="3:7" ht="15.75">
      <c r="C1" s="53" t="s">
        <v>5</v>
      </c>
      <c r="D1" s="53"/>
      <c r="E1" s="53"/>
      <c r="F1" s="53"/>
      <c r="G1" s="82"/>
    </row>
    <row r="2" spans="3:7" ht="15.75">
      <c r="C2" s="53" t="s">
        <v>6</v>
      </c>
      <c r="D2" s="53"/>
      <c r="E2" s="53"/>
      <c r="F2" s="53"/>
      <c r="G2" s="82"/>
    </row>
    <row r="3" spans="3:7" ht="15.75">
      <c r="C3" s="53" t="s">
        <v>7</v>
      </c>
      <c r="D3" s="53"/>
      <c r="E3" s="53"/>
      <c r="F3" s="53"/>
      <c r="G3" s="82"/>
    </row>
    <row r="4" spans="3:7" ht="15.75">
      <c r="C4" s="53" t="s">
        <v>8</v>
      </c>
      <c r="D4" s="53"/>
      <c r="E4" s="53"/>
      <c r="F4" s="53"/>
      <c r="G4" s="82"/>
    </row>
    <row r="6" spans="1:6" ht="15.75">
      <c r="A6" s="83" t="s">
        <v>3</v>
      </c>
      <c r="B6" s="83"/>
      <c r="C6" s="83"/>
      <c r="D6" s="83"/>
      <c r="E6" s="83"/>
      <c r="F6" s="83"/>
    </row>
    <row r="7" spans="1:7" ht="33.75" customHeight="1">
      <c r="A7" s="64" t="s">
        <v>61</v>
      </c>
      <c r="B7" s="64"/>
      <c r="C7" s="64"/>
      <c r="D7" s="64"/>
      <c r="E7" s="64"/>
      <c r="F7" s="64"/>
      <c r="G7" s="84"/>
    </row>
    <row r="8" spans="1:7" ht="15.75">
      <c r="A8" s="65" t="s">
        <v>73</v>
      </c>
      <c r="B8" s="65"/>
      <c r="C8" s="65"/>
      <c r="D8" s="65"/>
      <c r="E8" s="65"/>
      <c r="F8" s="65"/>
      <c r="G8" s="85"/>
    </row>
    <row r="10" spans="1:11" ht="56.25">
      <c r="A10" s="21" t="s">
        <v>0</v>
      </c>
      <c r="B10" s="21" t="s">
        <v>1</v>
      </c>
      <c r="C10" s="21" t="s">
        <v>2</v>
      </c>
      <c r="D10" s="21" t="s">
        <v>70</v>
      </c>
      <c r="E10" s="21" t="s">
        <v>51</v>
      </c>
      <c r="F10" s="21" t="s">
        <v>52</v>
      </c>
      <c r="G10" s="6"/>
      <c r="H10" s="6"/>
      <c r="I10" s="6"/>
      <c r="J10" s="6"/>
      <c r="K10" s="6"/>
    </row>
    <row r="11" spans="1:9" ht="15.75">
      <c r="A11" s="75" t="s">
        <v>62</v>
      </c>
      <c r="B11" s="41"/>
      <c r="C11" s="41"/>
      <c r="D11" s="41"/>
      <c r="E11" s="42"/>
      <c r="F11" s="36"/>
      <c r="H11" s="40"/>
      <c r="I11" s="40"/>
    </row>
    <row r="12" spans="1:9" ht="77.25" customHeight="1">
      <c r="A12" s="35">
        <v>1</v>
      </c>
      <c r="B12" s="33" t="s">
        <v>54</v>
      </c>
      <c r="C12" s="44" t="s">
        <v>36</v>
      </c>
      <c r="D12" s="12">
        <v>500</v>
      </c>
      <c r="E12" s="79">
        <v>199.3</v>
      </c>
      <c r="F12" s="39" t="s">
        <v>60</v>
      </c>
      <c r="H12" s="46"/>
      <c r="I12" s="40"/>
    </row>
    <row r="13" spans="1:9" ht="15.75">
      <c r="A13" s="76" t="s">
        <v>55</v>
      </c>
      <c r="B13" s="77"/>
      <c r="C13" s="77"/>
      <c r="D13" s="77"/>
      <c r="E13" s="77"/>
      <c r="F13" s="78"/>
      <c r="H13" s="40"/>
      <c r="I13" s="40"/>
    </row>
    <row r="14" spans="1:9" ht="75.75" customHeight="1">
      <c r="A14" s="35">
        <v>1</v>
      </c>
      <c r="B14" s="34" t="s">
        <v>56</v>
      </c>
      <c r="C14" s="45" t="s">
        <v>36</v>
      </c>
      <c r="D14" s="50">
        <v>4399.4</v>
      </c>
      <c r="E14" s="50">
        <v>1311.7</v>
      </c>
      <c r="F14" s="39" t="s">
        <v>60</v>
      </c>
      <c r="H14" s="40"/>
      <c r="I14" s="40"/>
    </row>
    <row r="15" spans="1:9" ht="75.75" customHeight="1">
      <c r="A15" s="35">
        <v>2</v>
      </c>
      <c r="B15" s="43" t="s">
        <v>57</v>
      </c>
      <c r="C15" s="45" t="s">
        <v>36</v>
      </c>
      <c r="D15" s="12">
        <v>200.6</v>
      </c>
      <c r="E15" s="12">
        <v>100.6</v>
      </c>
      <c r="F15" s="39" t="s">
        <v>60</v>
      </c>
      <c r="H15" s="40"/>
      <c r="I15" s="40"/>
    </row>
    <row r="16" spans="1:9" ht="14.25" customHeight="1">
      <c r="A16" s="76" t="s">
        <v>63</v>
      </c>
      <c r="B16" s="77"/>
      <c r="C16" s="77"/>
      <c r="D16" s="77"/>
      <c r="E16" s="77"/>
      <c r="F16" s="78"/>
      <c r="H16" s="40"/>
      <c r="I16" s="40"/>
    </row>
    <row r="17" spans="1:9" ht="42.75" customHeight="1">
      <c r="A17" s="57">
        <v>1</v>
      </c>
      <c r="B17" s="59" t="s">
        <v>64</v>
      </c>
      <c r="C17" s="45" t="s">
        <v>36</v>
      </c>
      <c r="D17" s="12">
        <v>350.2</v>
      </c>
      <c r="E17" s="80">
        <v>350.2</v>
      </c>
      <c r="F17" s="61" t="s">
        <v>74</v>
      </c>
      <c r="H17" s="40"/>
      <c r="I17" s="40"/>
    </row>
    <row r="18" spans="1:6" ht="92.25" customHeight="1">
      <c r="A18" s="58"/>
      <c r="B18" s="60"/>
      <c r="C18" s="45" t="s">
        <v>65</v>
      </c>
      <c r="D18" s="51">
        <v>3151.8</v>
      </c>
      <c r="E18" s="81">
        <v>3151.4</v>
      </c>
      <c r="F18" s="62"/>
    </row>
    <row r="19" spans="1:6" ht="15.75" customHeight="1">
      <c r="A19" s="76" t="s">
        <v>68</v>
      </c>
      <c r="B19" s="77"/>
      <c r="C19" s="77"/>
      <c r="D19" s="77"/>
      <c r="E19" s="77"/>
      <c r="F19" s="78"/>
    </row>
    <row r="20" spans="1:6" ht="92.25" customHeight="1">
      <c r="A20" s="48">
        <v>1</v>
      </c>
      <c r="B20" s="49" t="s">
        <v>69</v>
      </c>
      <c r="C20" s="45" t="s">
        <v>36</v>
      </c>
      <c r="D20" s="51">
        <v>800</v>
      </c>
      <c r="E20" s="51">
        <v>36.2</v>
      </c>
      <c r="F20" s="39" t="s">
        <v>60</v>
      </c>
    </row>
    <row r="21" spans="1:6" ht="16.5" customHeight="1">
      <c r="A21" s="56" t="s">
        <v>66</v>
      </c>
      <c r="B21" s="56"/>
      <c r="C21" s="56"/>
      <c r="D21" s="37">
        <f>SUM(D12+D14+D15+D17+D20)</f>
        <v>6250.2</v>
      </c>
      <c r="E21" s="52">
        <v>1998</v>
      </c>
      <c r="F21" s="47">
        <v>0.32</v>
      </c>
    </row>
    <row r="22" spans="1:6" ht="15.75">
      <c r="A22" s="56" t="s">
        <v>67</v>
      </c>
      <c r="B22" s="56"/>
      <c r="C22" s="56"/>
      <c r="D22" s="52">
        <v>3151.8</v>
      </c>
      <c r="E22" s="52">
        <v>3151.4</v>
      </c>
      <c r="F22" s="47">
        <v>1</v>
      </c>
    </row>
    <row r="24" spans="2:6" ht="73.5" customHeight="1">
      <c r="B24" s="38" t="s">
        <v>28</v>
      </c>
      <c r="C24" s="55" t="s">
        <v>71</v>
      </c>
      <c r="D24" s="55"/>
      <c r="E24" s="8" t="s">
        <v>34</v>
      </c>
      <c r="F24" s="8" t="s">
        <v>72</v>
      </c>
    </row>
    <row r="25" spans="2:6" ht="15.75">
      <c r="B25" s="15"/>
      <c r="C25" s="54" t="s">
        <v>31</v>
      </c>
      <c r="D25" s="54"/>
      <c r="E25" s="17" t="s">
        <v>33</v>
      </c>
      <c r="F25" s="17"/>
    </row>
    <row r="26" spans="3:6" ht="15.75">
      <c r="C26" s="18"/>
      <c r="D26" s="18"/>
      <c r="E26" s="18"/>
      <c r="F26" s="18"/>
    </row>
    <row r="27" spans="2:6" ht="15.75">
      <c r="B27" s="15" t="s">
        <v>35</v>
      </c>
      <c r="C27" s="63" t="s">
        <v>58</v>
      </c>
      <c r="D27" s="63"/>
      <c r="E27" s="8" t="s">
        <v>34</v>
      </c>
      <c r="F27" s="8" t="s">
        <v>59</v>
      </c>
    </row>
    <row r="28" spans="3:6" ht="15.75">
      <c r="C28" s="54" t="s">
        <v>31</v>
      </c>
      <c r="D28" s="54"/>
      <c r="E28" s="17" t="s">
        <v>33</v>
      </c>
      <c r="F28" s="17"/>
    </row>
  </sheetData>
  <sheetProtection/>
  <mergeCells count="18">
    <mergeCell ref="C4:F4"/>
    <mergeCell ref="C25:D25"/>
    <mergeCell ref="C27:D27"/>
    <mergeCell ref="A7:F7"/>
    <mergeCell ref="A8:F8"/>
    <mergeCell ref="A16:F16"/>
    <mergeCell ref="A21:C21"/>
    <mergeCell ref="A19:F19"/>
    <mergeCell ref="C1:F1"/>
    <mergeCell ref="C2:F2"/>
    <mergeCell ref="C28:D28"/>
    <mergeCell ref="C24:D24"/>
    <mergeCell ref="A22:C22"/>
    <mergeCell ref="C3:F3"/>
    <mergeCell ref="A13:F13"/>
    <mergeCell ref="A17:A18"/>
    <mergeCell ref="B17:B18"/>
    <mergeCell ref="F17:F18"/>
  </mergeCells>
  <printOptions/>
  <pageMargins left="0.27" right="0.18" top="0.36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57421875" style="10" customWidth="1"/>
    <col min="2" max="2" width="46.421875" style="10" customWidth="1"/>
    <col min="3" max="3" width="9.7109375" style="10" customWidth="1"/>
    <col min="4" max="4" width="19.7109375" style="10" customWidth="1"/>
    <col min="5" max="5" width="11.8515625" style="10" customWidth="1"/>
    <col min="6" max="16384" width="9.140625" style="10" customWidth="1"/>
  </cols>
  <sheetData>
    <row r="1" spans="7:10" s="2" customFormat="1" ht="12.75">
      <c r="G1" s="7"/>
      <c r="H1" s="73" t="s">
        <v>37</v>
      </c>
      <c r="I1" s="73"/>
      <c r="J1" s="73"/>
    </row>
    <row r="2" spans="7:10" s="2" customFormat="1" ht="12.75">
      <c r="G2" s="7"/>
      <c r="H2" s="73" t="s">
        <v>6</v>
      </c>
      <c r="I2" s="73"/>
      <c r="J2" s="73"/>
    </row>
    <row r="3" spans="7:10" s="2" customFormat="1" ht="12.75">
      <c r="G3" s="7"/>
      <c r="H3" s="73" t="s">
        <v>7</v>
      </c>
      <c r="I3" s="73"/>
      <c r="J3" s="73"/>
    </row>
    <row r="4" spans="7:10" s="2" customFormat="1" ht="15" customHeight="1">
      <c r="G4" s="73" t="s">
        <v>8</v>
      </c>
      <c r="H4" s="73"/>
      <c r="I4" s="73"/>
      <c r="J4" s="73"/>
    </row>
    <row r="5" spans="1:10" ht="12.75">
      <c r="A5" s="2"/>
      <c r="B5" s="74" t="s">
        <v>18</v>
      </c>
      <c r="C5" s="74"/>
      <c r="D5" s="74"/>
      <c r="E5" s="74"/>
      <c r="F5" s="74"/>
      <c r="G5" s="74"/>
      <c r="H5" s="74"/>
      <c r="I5" s="2"/>
      <c r="J5" s="2"/>
    </row>
    <row r="6" spans="1:10" s="5" customFormat="1" ht="15.75">
      <c r="A6" s="74" t="s">
        <v>4</v>
      </c>
      <c r="B6" s="74"/>
      <c r="C6" s="74"/>
      <c r="D6" s="74"/>
      <c r="E6" s="74"/>
      <c r="F6" s="74"/>
      <c r="G6" s="74"/>
      <c r="H6" s="74"/>
      <c r="I6" s="74"/>
      <c r="J6" s="74"/>
    </row>
    <row r="7" spans="1:8" s="5" customFormat="1" ht="15.75">
      <c r="A7" s="1"/>
      <c r="B7" s="74" t="s">
        <v>53</v>
      </c>
      <c r="C7" s="74"/>
      <c r="D7" s="74"/>
      <c r="E7" s="74"/>
      <c r="F7" s="74"/>
      <c r="G7" s="74"/>
      <c r="H7" s="74"/>
    </row>
    <row r="8" spans="1:11" ht="29.25" customHeight="1">
      <c r="A8" s="66" t="s">
        <v>0</v>
      </c>
      <c r="B8" s="66" t="s">
        <v>9</v>
      </c>
      <c r="C8" s="66" t="s">
        <v>10</v>
      </c>
      <c r="D8" s="66" t="s">
        <v>11</v>
      </c>
      <c r="E8" s="66" t="s">
        <v>12</v>
      </c>
      <c r="F8" s="66"/>
      <c r="G8" s="66" t="s">
        <v>15</v>
      </c>
      <c r="H8" s="66"/>
      <c r="I8" s="66" t="s">
        <v>17</v>
      </c>
      <c r="J8" s="9"/>
      <c r="K8" s="9"/>
    </row>
    <row r="9" spans="1:13" ht="33" customHeight="1">
      <c r="A9" s="66"/>
      <c r="B9" s="66"/>
      <c r="C9" s="66"/>
      <c r="D9" s="66"/>
      <c r="E9" s="13" t="s">
        <v>13</v>
      </c>
      <c r="F9" s="13" t="s">
        <v>14</v>
      </c>
      <c r="G9" s="13" t="s">
        <v>16</v>
      </c>
      <c r="H9" s="13" t="s">
        <v>14</v>
      </c>
      <c r="I9" s="66"/>
      <c r="J9" s="9"/>
      <c r="K9" s="9"/>
      <c r="L9" s="9"/>
      <c r="M9" s="9"/>
    </row>
    <row r="10" spans="1:9" s="2" customFormat="1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 s="4" customFormat="1" ht="15.75">
      <c r="A11" s="70" t="s">
        <v>19</v>
      </c>
      <c r="B11" s="70"/>
      <c r="C11" s="70"/>
      <c r="D11" s="70"/>
      <c r="E11" s="70"/>
      <c r="F11" s="70"/>
      <c r="G11" s="70"/>
      <c r="H11" s="70"/>
      <c r="I11" s="70"/>
    </row>
    <row r="12" spans="1:9" s="4" customFormat="1" ht="15.75" customHeight="1">
      <c r="A12" s="71">
        <v>1</v>
      </c>
      <c r="B12" s="67" t="s">
        <v>20</v>
      </c>
      <c r="C12" s="11" t="s">
        <v>38</v>
      </c>
      <c r="D12" s="14"/>
      <c r="E12" s="27">
        <f>F12*3</f>
        <v>1650</v>
      </c>
      <c r="F12" s="26" t="s">
        <v>44</v>
      </c>
      <c r="G12" s="28" t="str">
        <f>F12</f>
        <v>550</v>
      </c>
      <c r="H12" s="28" t="str">
        <f>G12</f>
        <v>550</v>
      </c>
      <c r="I12" s="25">
        <f>(H12/F12)*100</f>
        <v>100</v>
      </c>
    </row>
    <row r="13" spans="1:9" s="4" customFormat="1" ht="15.75">
      <c r="A13" s="71"/>
      <c r="B13" s="72"/>
      <c r="C13" s="11" t="s">
        <v>39</v>
      </c>
      <c r="D13" s="14"/>
      <c r="E13" s="27">
        <f>F13*3</f>
        <v>195</v>
      </c>
      <c r="F13" s="26" t="s">
        <v>43</v>
      </c>
      <c r="G13" s="28" t="str">
        <f aca="true" t="shared" si="0" ref="G13:H15">F13</f>
        <v>65</v>
      </c>
      <c r="H13" s="28" t="str">
        <f t="shared" si="0"/>
        <v>65</v>
      </c>
      <c r="I13" s="25">
        <f>(H13/F13)*100</f>
        <v>100</v>
      </c>
    </row>
    <row r="14" spans="1:9" s="4" customFormat="1" ht="15.75">
      <c r="A14" s="71"/>
      <c r="B14" s="72"/>
      <c r="C14" s="11" t="s">
        <v>40</v>
      </c>
      <c r="D14" s="14"/>
      <c r="E14" s="27">
        <f>F14*3</f>
        <v>75</v>
      </c>
      <c r="F14" s="26" t="s">
        <v>42</v>
      </c>
      <c r="G14" s="28" t="str">
        <f t="shared" si="0"/>
        <v>25</v>
      </c>
      <c r="H14" s="28" t="str">
        <f t="shared" si="0"/>
        <v>25</v>
      </c>
      <c r="I14" s="25">
        <f>(H14/F14)*100</f>
        <v>100</v>
      </c>
    </row>
    <row r="15" spans="1:9" s="2" customFormat="1" ht="12.75">
      <c r="A15" s="71"/>
      <c r="B15" s="62"/>
      <c r="C15" s="12" t="s">
        <v>41</v>
      </c>
      <c r="D15" s="3"/>
      <c r="E15" s="27">
        <f>F15*3</f>
        <v>16500</v>
      </c>
      <c r="F15" s="26" t="s">
        <v>45</v>
      </c>
      <c r="G15" s="28" t="str">
        <f t="shared" si="0"/>
        <v>5500</v>
      </c>
      <c r="H15" s="28" t="str">
        <f t="shared" si="0"/>
        <v>5500</v>
      </c>
      <c r="I15" s="25">
        <f>(H15/F15)*100</f>
        <v>100</v>
      </c>
    </row>
    <row r="16" spans="1:9" s="4" customFormat="1" ht="15.75">
      <c r="A16" s="70" t="s">
        <v>21</v>
      </c>
      <c r="B16" s="70"/>
      <c r="C16" s="70"/>
      <c r="D16" s="70"/>
      <c r="E16" s="70"/>
      <c r="F16" s="70"/>
      <c r="G16" s="70"/>
      <c r="H16" s="70"/>
      <c r="I16" s="70"/>
    </row>
    <row r="17" spans="1:9" s="2" customFormat="1" ht="51">
      <c r="A17" s="12">
        <v>1</v>
      </c>
      <c r="B17" s="23" t="s">
        <v>22</v>
      </c>
      <c r="C17" s="12" t="s">
        <v>46</v>
      </c>
      <c r="D17" s="3"/>
      <c r="E17" s="12">
        <v>2000</v>
      </c>
      <c r="F17" s="12">
        <v>2000</v>
      </c>
      <c r="G17" s="12">
        <v>0</v>
      </c>
      <c r="H17" s="12">
        <v>0</v>
      </c>
      <c r="I17" s="24">
        <f>(H17/F17)*100</f>
        <v>0</v>
      </c>
    </row>
    <row r="18" spans="1:9" s="4" customFormat="1" ht="15.75">
      <c r="A18" s="70" t="s">
        <v>23</v>
      </c>
      <c r="B18" s="70"/>
      <c r="C18" s="70"/>
      <c r="D18" s="70"/>
      <c r="E18" s="70"/>
      <c r="F18" s="70"/>
      <c r="G18" s="70"/>
      <c r="H18" s="70"/>
      <c r="I18" s="70"/>
    </row>
    <row r="19" spans="1:9" s="2" customFormat="1" ht="25.5">
      <c r="A19" s="12">
        <v>1</v>
      </c>
      <c r="B19" s="22" t="s">
        <v>24</v>
      </c>
      <c r="C19" s="12" t="s">
        <v>38</v>
      </c>
      <c r="D19" s="3"/>
      <c r="E19" s="12"/>
      <c r="F19" s="12"/>
      <c r="G19" s="12"/>
      <c r="H19" s="12"/>
      <c r="I19" s="24"/>
    </row>
    <row r="20" spans="1:9" s="4" customFormat="1" ht="15.75">
      <c r="A20" s="70" t="s">
        <v>25</v>
      </c>
      <c r="B20" s="70"/>
      <c r="C20" s="70"/>
      <c r="D20" s="70"/>
      <c r="E20" s="70"/>
      <c r="F20" s="70"/>
      <c r="G20" s="70"/>
      <c r="H20" s="70"/>
      <c r="I20" s="70"/>
    </row>
    <row r="21" spans="1:9" s="2" customFormat="1" ht="38.25">
      <c r="A21" s="12">
        <v>1</v>
      </c>
      <c r="B21" s="20" t="s">
        <v>26</v>
      </c>
      <c r="C21" s="12" t="s">
        <v>50</v>
      </c>
      <c r="D21" s="3"/>
      <c r="E21" s="24">
        <v>248</v>
      </c>
      <c r="F21" s="12">
        <v>80</v>
      </c>
      <c r="G21" s="12">
        <v>84</v>
      </c>
      <c r="H21" s="12"/>
      <c r="I21" s="24">
        <f>(H21/F21)*100</f>
        <v>0</v>
      </c>
    </row>
    <row r="22" spans="1:9" s="2" customFormat="1" ht="15" customHeight="1">
      <c r="A22" s="68">
        <v>2</v>
      </c>
      <c r="B22" s="67" t="s">
        <v>27</v>
      </c>
      <c r="C22" s="12" t="s">
        <v>38</v>
      </c>
      <c r="D22" s="3"/>
      <c r="E22" s="24">
        <v>6</v>
      </c>
      <c r="F22" s="12">
        <v>2</v>
      </c>
      <c r="G22" s="12">
        <v>0</v>
      </c>
      <c r="H22" s="12">
        <v>0</v>
      </c>
      <c r="I22" s="24">
        <f>(H22/F22)*100</f>
        <v>0</v>
      </c>
    </row>
    <row r="23" spans="1:9" s="2" customFormat="1" ht="24.75" customHeight="1">
      <c r="A23" s="69"/>
      <c r="B23" s="62"/>
      <c r="C23" s="12" t="s">
        <v>48</v>
      </c>
      <c r="D23" s="3"/>
      <c r="E23" s="24">
        <v>8</v>
      </c>
      <c r="F23" s="12">
        <v>4</v>
      </c>
      <c r="G23" s="12">
        <v>4</v>
      </c>
      <c r="H23" s="12">
        <v>4</v>
      </c>
      <c r="I23" s="24">
        <f>(H23/F23)*100</f>
        <v>100</v>
      </c>
    </row>
    <row r="24" spans="1:9" s="2" customFormat="1" ht="12.75">
      <c r="A24" s="29"/>
      <c r="B24" s="30"/>
      <c r="C24" s="29"/>
      <c r="D24" s="31"/>
      <c r="E24" s="32"/>
      <c r="F24" s="29"/>
      <c r="G24" s="29"/>
      <c r="H24" s="29"/>
      <c r="I24" s="32"/>
    </row>
    <row r="25" spans="1:9" s="2" customFormat="1" ht="12.75">
      <c r="A25" s="29"/>
      <c r="B25" s="30"/>
      <c r="C25" s="29"/>
      <c r="D25" s="31"/>
      <c r="E25" s="32"/>
      <c r="F25" s="29"/>
      <c r="G25" s="29"/>
      <c r="H25" s="29"/>
      <c r="I25" s="32"/>
    </row>
    <row r="26" spans="2:7" s="4" customFormat="1" ht="15.75">
      <c r="B26" s="15" t="s">
        <v>28</v>
      </c>
      <c r="D26" s="16" t="s">
        <v>29</v>
      </c>
      <c r="E26" s="19" t="s">
        <v>30</v>
      </c>
      <c r="G26" s="8" t="s">
        <v>34</v>
      </c>
    </row>
    <row r="27" spans="2:7" s="4" customFormat="1" ht="15.75">
      <c r="B27" s="15"/>
      <c r="D27" s="17" t="s">
        <v>31</v>
      </c>
      <c r="E27" s="17" t="s">
        <v>32</v>
      </c>
      <c r="G27" s="17" t="s">
        <v>33</v>
      </c>
    </row>
    <row r="28" spans="4:7" s="4" customFormat="1" ht="15.75">
      <c r="D28" s="18"/>
      <c r="E28" s="18"/>
      <c r="G28" s="18"/>
    </row>
    <row r="29" spans="2:7" s="4" customFormat="1" ht="15.75">
      <c r="B29" s="15" t="s">
        <v>35</v>
      </c>
      <c r="D29" s="16" t="s">
        <v>47</v>
      </c>
      <c r="E29" s="19" t="s">
        <v>49</v>
      </c>
      <c r="G29" s="8" t="s">
        <v>34</v>
      </c>
    </row>
    <row r="30" spans="4:7" s="4" customFormat="1" ht="15.75">
      <c r="D30" s="17" t="s">
        <v>31</v>
      </c>
      <c r="E30" s="17" t="s">
        <v>32</v>
      </c>
      <c r="G30" s="17" t="s">
        <v>33</v>
      </c>
    </row>
    <row r="31" s="4" customFormat="1" ht="15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</sheetData>
  <sheetProtection/>
  <mergeCells count="22">
    <mergeCell ref="A16:I16"/>
    <mergeCell ref="B5:H5"/>
    <mergeCell ref="E8:F8"/>
    <mergeCell ref="G8:H8"/>
    <mergeCell ref="H1:J1"/>
    <mergeCell ref="H2:J2"/>
    <mergeCell ref="H3:J3"/>
    <mergeCell ref="A18:I18"/>
    <mergeCell ref="A6:J6"/>
    <mergeCell ref="I8:I9"/>
    <mergeCell ref="B7:H7"/>
    <mergeCell ref="G4:J4"/>
    <mergeCell ref="C8:C9"/>
    <mergeCell ref="D8:D9"/>
    <mergeCell ref="B22:B23"/>
    <mergeCell ref="A22:A23"/>
    <mergeCell ref="A20:I20"/>
    <mergeCell ref="A12:A15"/>
    <mergeCell ref="A11:I11"/>
    <mergeCell ref="A8:A9"/>
    <mergeCell ref="B8:B9"/>
    <mergeCell ref="B12:B15"/>
  </mergeCells>
  <printOptions/>
  <pageMargins left="0.7086614173228347" right="0.17" top="0.18" bottom="0.18" header="0.17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2011-07-20T06:01:29Z</cp:lastPrinted>
  <dcterms:created xsi:type="dcterms:W3CDTF">2006-09-28T05:33:49Z</dcterms:created>
  <dcterms:modified xsi:type="dcterms:W3CDTF">2013-07-02T09:13:21Z</dcterms:modified>
  <cp:category/>
  <cp:version/>
  <cp:contentType/>
  <cp:contentStatus/>
</cp:coreProperties>
</file>